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1 сесія\"/>
    </mc:Choice>
  </mc:AlternateContent>
  <xr:revisionPtr revIDLastSave="0" documentId="8_{EA6035D2-BCF4-458D-8439-5F52B03F2467}" xr6:coauthVersionLast="47" xr6:coauthVersionMax="47" xr10:uidLastSave="{00000000-0000-0000-0000-000000000000}"/>
  <bookViews>
    <workbookView xWindow="-108" yWindow="-108" windowWidth="23256" windowHeight="12456" xr2:uid="{B19F8CB2-B816-4154-87D2-D81AABBA30CC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C37" i="1"/>
  <c r="C36" i="1"/>
  <c r="D30" i="1"/>
  <c r="C30" i="1"/>
  <c r="D38" i="1"/>
  <c r="C38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<sst xmlns="http://schemas.openxmlformats.org/spreadsheetml/2006/main" count="45" uniqueCount="45">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</sst>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" fontId="17" fillId="0" borderId="0" xfId="0" applyNumberFormat="1" applyFont="1" applyBorder="1"/>
    <xf numFmtId="1" fontId="23" fillId="0" borderId="1" xfId="0" applyNumberFormat="1" applyFont="1" applyBorder="1" applyAlignment="1">
      <alignment horizontal="right" vertical="top"/>
    </xf>
    <xf numFmtId="0" fontId="2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518D-EEA6-4694-BDA3-B410C00DC440}">
  <sheetPr>
    <pageSetUpPr fitToPage="1"/>
  </sheetPr>
  <dimension ref="A1:IQ53"/>
  <sheetViews>
    <sheetView tabSelected="1" zoomScaleNormal="100" workbookViewId="0">
      <selection activeCell="D37" sqref="D37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38</v>
      </c>
    </row>
    <row r="3" spans="1:6" x14ac:dyDescent="0.25">
      <c r="E3" s="1" t="s">
        <v>9</v>
      </c>
    </row>
    <row r="4" spans="1:6" x14ac:dyDescent="0.25">
      <c r="E4" s="1" t="s">
        <v>39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8" t="s">
        <v>35</v>
      </c>
      <c r="B7" s="68"/>
      <c r="C7" s="68"/>
      <c r="D7" s="68"/>
      <c r="E7" s="68"/>
      <c r="F7" s="68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1" t="s">
        <v>40</v>
      </c>
      <c r="B9" s="71"/>
      <c r="C9" s="25"/>
      <c r="D9" s="25"/>
      <c r="E9" s="25"/>
      <c r="F9" s="25"/>
    </row>
    <row r="10" spans="1:6" ht="18.600000000000001" customHeight="1" x14ac:dyDescent="0.3">
      <c r="A10" s="40" t="s">
        <v>29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10</v>
      </c>
    </row>
    <row r="12" spans="1:6" ht="1.2" customHeight="1" x14ac:dyDescent="0.3">
      <c r="F12" s="7"/>
    </row>
    <row r="13" spans="1:6" ht="27.75" customHeight="1" x14ac:dyDescent="0.25">
      <c r="A13" s="72" t="s">
        <v>0</v>
      </c>
      <c r="B13" s="73" t="s">
        <v>25</v>
      </c>
      <c r="C13" s="69" t="s">
        <v>26</v>
      </c>
      <c r="D13" s="69" t="s">
        <v>22</v>
      </c>
      <c r="E13" s="69" t="s">
        <v>8</v>
      </c>
      <c r="F13" s="69"/>
    </row>
    <row r="14" spans="1:6" ht="37.950000000000003" customHeight="1" x14ac:dyDescent="0.25">
      <c r="A14" s="72"/>
      <c r="B14" s="73"/>
      <c r="C14" s="74"/>
      <c r="D14" s="69"/>
      <c r="E14" s="8" t="s">
        <v>27</v>
      </c>
      <c r="F14" s="36" t="s">
        <v>11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20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18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19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17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62">
        <v>18000000</v>
      </c>
      <c r="B21" s="63" t="s">
        <v>34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12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13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14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15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16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28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23</v>
      </c>
      <c r="C30" s="19">
        <f t="shared" si="2"/>
        <v>629909038</v>
      </c>
      <c r="D30" s="19">
        <f>SUM(D31+D34+D36)</f>
        <v>629909038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24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21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33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G33" s="55"/>
      <c r="H33" s="53"/>
    </row>
    <row r="34" spans="1:8" ht="27.75" customHeight="1" x14ac:dyDescent="0.25">
      <c r="A34" s="43">
        <v>41030000</v>
      </c>
      <c r="B34" s="11" t="s">
        <v>30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  <c r="G34" s="56"/>
    </row>
    <row r="35" spans="1:8" ht="27.75" customHeight="1" x14ac:dyDescent="0.35">
      <c r="A35" s="64" t="s">
        <v>31</v>
      </c>
      <c r="B35" s="38" t="s">
        <v>32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5">
        <v>41050000</v>
      </c>
      <c r="B36" s="58" t="s">
        <v>36</v>
      </c>
      <c r="C36" s="19">
        <f t="shared" si="2"/>
        <v>2680538</v>
      </c>
      <c r="D36" s="19">
        <f>SUM(D37)</f>
        <v>2680538</v>
      </c>
      <c r="E36" s="19">
        <v>0</v>
      </c>
      <c r="F36" s="19">
        <v>0</v>
      </c>
      <c r="G36" s="54"/>
    </row>
    <row r="37" spans="1:8" ht="41.25" customHeight="1" x14ac:dyDescent="0.35">
      <c r="A37" s="64">
        <v>41051000</v>
      </c>
      <c r="B37" s="38" t="s">
        <v>37</v>
      </c>
      <c r="C37" s="19">
        <f t="shared" si="2"/>
        <v>2680538</v>
      </c>
      <c r="D37" s="20">
        <f>2585663-426370+521245</f>
        <v>2680538</v>
      </c>
      <c r="E37" s="20">
        <v>0</v>
      </c>
      <c r="F37" s="20">
        <v>0</v>
      </c>
      <c r="G37" s="54"/>
    </row>
    <row r="38" spans="1:8" ht="22.5" customHeight="1" x14ac:dyDescent="0.25">
      <c r="A38" s="49"/>
      <c r="B38" s="39" t="s">
        <v>5</v>
      </c>
      <c r="C38" s="37">
        <f>SUM(D38+E38)</f>
        <v>765983038</v>
      </c>
      <c r="D38" s="37">
        <f>SUM(D29+D30)</f>
        <v>765909038</v>
      </c>
      <c r="E38" s="37">
        <f>SUM(E29+E30)</f>
        <v>74000</v>
      </c>
      <c r="F38" s="37">
        <f>SUM(F29+F30)</f>
        <v>0</v>
      </c>
      <c r="G38" s="56"/>
    </row>
    <row r="39" spans="1:8" ht="21.75" customHeight="1" x14ac:dyDescent="0.25">
      <c r="A39" s="50"/>
      <c r="B39" s="18"/>
      <c r="C39" s="24"/>
      <c r="D39" s="24"/>
      <c r="E39" s="21"/>
      <c r="F39" s="61"/>
      <c r="G39" s="56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70" t="s">
        <v>44</v>
      </c>
      <c r="C44" s="70"/>
      <c r="D44" s="23"/>
      <c r="E44" s="75" t="s">
        <v>43</v>
      </c>
      <c r="F44" s="76"/>
    </row>
    <row r="45" spans="1:8" ht="13.8" x14ac:dyDescent="0.25">
      <c r="A45" s="50"/>
      <c r="B45" s="23"/>
      <c r="C45" s="23"/>
      <c r="D45" s="57"/>
      <c r="E45" s="30"/>
      <c r="F45" s="31"/>
    </row>
    <row r="46" spans="1:8" ht="15" customHeight="1" x14ac:dyDescent="0.35">
      <c r="A46" s="50"/>
      <c r="B46" s="66" t="s">
        <v>41</v>
      </c>
      <c r="C46" s="66"/>
      <c r="D46" s="66"/>
      <c r="E46" s="67" t="s">
        <v>42</v>
      </c>
      <c r="F46" s="67"/>
      <c r="G46" s="60"/>
      <c r="H46" s="59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2024-10-04T07:38:46Z</dcterms:modified>
</cp:coreProperties>
</file>